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9995" windowHeight="8700" activeTab="0"/>
  </bookViews>
  <sheets>
    <sheet name="Lich tra no" sheetId="1" r:id="rId1"/>
    <sheet name="Sheet2" sheetId="2" r:id="rId2"/>
    <sheet name="Sheet3" sheetId="3" r:id="rId3"/>
  </sheets>
  <definedNames>
    <definedName name="_xlnm._FilterDatabase" localSheetId="2" hidden="1">'Sheet3'!$B$4:$C$16</definedName>
  </definedNames>
  <calcPr fullCalcOnLoad="1"/>
</workbook>
</file>

<file path=xl/sharedStrings.xml><?xml version="1.0" encoding="utf-8"?>
<sst xmlns="http://schemas.openxmlformats.org/spreadsheetml/2006/main" count="5" uniqueCount="5">
  <si>
    <t>Tháng</t>
  </si>
  <si>
    <t>Trả ngày</t>
  </si>
  <si>
    <t>Lãi suất</t>
  </si>
  <si>
    <t>Tổng gốc + lãi</t>
  </si>
  <si>
    <t>Gốc trả hàng tháng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</si>
</sst>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mmm\-yyyy"/>
    <numFmt numFmtId="171" formatCode="[$-409]dddd\,\ mmmm\ dd\,\ yyyy"/>
    <numFmt numFmtId="172" formatCode="0.0%"/>
    <numFmt numFmtId="173" formatCode="0.000%"/>
  </numFmts>
  <fonts count="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4" fontId="2" fillId="0" borderId="1" xfId="0" applyNumberFormat="1" applyFont="1" applyBorder="1" applyAlignment="1">
      <alignment horizontal="center" vertical="top" wrapText="1"/>
    </xf>
    <xf numFmtId="169" fontId="1" fillId="0" borderId="2" xfId="15" applyNumberFormat="1" applyFont="1" applyBorder="1" applyAlignment="1">
      <alignment horizontal="right" vertical="top" wrapText="1"/>
    </xf>
    <xf numFmtId="169" fontId="2" fillId="0" borderId="3" xfId="15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169" fontId="0" fillId="0" borderId="0" xfId="15" applyNumberFormat="1" applyAlignment="1">
      <alignment/>
    </xf>
    <xf numFmtId="169" fontId="0" fillId="0" borderId="0" xfId="0" applyNumberFormat="1" applyAlignment="1">
      <alignment/>
    </xf>
    <xf numFmtId="0" fontId="0" fillId="0" borderId="0" xfId="0" applyFill="1" applyAlignment="1">
      <alignment/>
    </xf>
    <xf numFmtId="172" fontId="0" fillId="0" borderId="0" xfId="21" applyNumberFormat="1" applyAlignment="1">
      <alignment horizontal="center"/>
    </xf>
    <xf numFmtId="169" fontId="2" fillId="2" borderId="3" xfId="15" applyNumberFormat="1" applyFont="1" applyFill="1" applyBorder="1" applyAlignment="1">
      <alignment horizontal="right" vertical="top" wrapText="1"/>
    </xf>
    <xf numFmtId="0" fontId="0" fillId="2" borderId="0" xfId="0" applyFill="1" applyAlignment="1">
      <alignment/>
    </xf>
    <xf numFmtId="9" fontId="0" fillId="2" borderId="0" xfId="0" applyNumberFormat="1" applyFill="1" applyAlignment="1">
      <alignment/>
    </xf>
    <xf numFmtId="169" fontId="6" fillId="0" borderId="2" xfId="15" applyNumberFormat="1" applyFont="1" applyBorder="1" applyAlignment="1">
      <alignment vertical="top" wrapText="1"/>
    </xf>
    <xf numFmtId="14" fontId="1" fillId="2" borderId="4" xfId="0" applyNumberFormat="1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workbookViewId="0" topLeftCell="A1">
      <selection activeCell="I12" sqref="I12"/>
    </sheetView>
  </sheetViews>
  <sheetFormatPr defaultColWidth="9.140625" defaultRowHeight="12.75"/>
  <cols>
    <col min="2" max="2" width="11.8515625" style="0" bestFit="1" customWidth="1"/>
    <col min="3" max="3" width="16.28125" style="0" customWidth="1"/>
    <col min="4" max="4" width="15.8515625" style="0" customWidth="1"/>
    <col min="5" max="5" width="18.421875" style="0" customWidth="1"/>
    <col min="6" max="7" width="15.00390625" style="0" customWidth="1"/>
    <col min="8" max="8" width="10.00390625" style="0" bestFit="1" customWidth="1"/>
    <col min="12" max="13" width="10.140625" style="0" bestFit="1" customWidth="1"/>
  </cols>
  <sheetData>
    <row r="1" spans="2:4" ht="12.75">
      <c r="B1" s="4" t="s">
        <v>0</v>
      </c>
      <c r="D1" s="4" t="s">
        <v>1</v>
      </c>
    </row>
    <row r="2" spans="2:6" ht="13.5" thickBot="1">
      <c r="B2" s="13">
        <v>60</v>
      </c>
      <c r="D2" s="13">
        <v>26</v>
      </c>
      <c r="E2" s="4" t="s">
        <v>2</v>
      </c>
      <c r="F2" t="s">
        <v>3</v>
      </c>
    </row>
    <row r="3" spans="2:7" ht="16.5" thickBot="1">
      <c r="B3" s="16">
        <f ca="1">TODAY()</f>
        <v>41003</v>
      </c>
      <c r="C3" s="15" t="s">
        <v>4</v>
      </c>
      <c r="D3" s="2">
        <v>100000000</v>
      </c>
      <c r="E3" s="14">
        <v>0.2</v>
      </c>
      <c r="F3" s="11">
        <f>E3/12</f>
        <v>0.016666666666666666</v>
      </c>
      <c r="G3" s="11"/>
    </row>
    <row r="4" spans="1:7" ht="17.25" customHeight="1" thickBot="1">
      <c r="A4" s="5"/>
      <c r="B4" s="1" t="str">
        <f>REPLACE(TEXT(B3,"dd/mm/yyyy"),1,2,D2)</f>
        <v>26/04/2012</v>
      </c>
      <c r="C4" s="12">
        <f>D3/B2</f>
        <v>1666666.6666666667</v>
      </c>
      <c r="D4" s="3">
        <f aca="true" t="shared" si="0" ref="D4:D63">D3-C4</f>
        <v>98333333.33333333</v>
      </c>
      <c r="E4" s="8">
        <f>D3*$E$3*30/360</f>
        <v>1666666.6666666667</v>
      </c>
      <c r="F4" s="9">
        <f>C4+E4</f>
        <v>3333333.3333333335</v>
      </c>
      <c r="G4" s="9"/>
    </row>
    <row r="5" spans="2:7" ht="16.5" thickBot="1">
      <c r="B5" s="1" t="str">
        <f>IF(D5&lt;0,"",REPLACE(TEXT(B4+30,"dd/mm/yyyy"),1,2,$D$2))</f>
        <v>26/05/2012</v>
      </c>
      <c r="C5" s="3">
        <f>C4</f>
        <v>1666666.6666666667</v>
      </c>
      <c r="D5" s="3">
        <f t="shared" si="0"/>
        <v>96666666.66666666</v>
      </c>
      <c r="E5" s="8">
        <f aca="true" t="shared" si="1" ref="E5:E63">D4*$E$3*30/360</f>
        <v>1638888.888888889</v>
      </c>
      <c r="F5" s="9">
        <f aca="true" t="shared" si="2" ref="F5:F63">C5+E5</f>
        <v>3305555.555555556</v>
      </c>
      <c r="G5" s="9"/>
    </row>
    <row r="6" spans="2:7" ht="16.5" thickBot="1">
      <c r="B6" s="1" t="str">
        <f aca="true" t="shared" si="3" ref="B6:B63">IF(D6&lt;0,"",REPLACE(TEXT(B5+30,"dd/mm/yyyy"),1,2,$D$2))</f>
        <v>26/06/2012</v>
      </c>
      <c r="C6" s="3">
        <f aca="true" t="shared" si="4" ref="C6:C62">C5</f>
        <v>1666666.6666666667</v>
      </c>
      <c r="D6" s="3">
        <f t="shared" si="0"/>
        <v>94999999.99999999</v>
      </c>
      <c r="E6" s="8">
        <f t="shared" si="1"/>
        <v>1611111.111111111</v>
      </c>
      <c r="F6" s="9">
        <f t="shared" si="2"/>
        <v>3277777.777777778</v>
      </c>
      <c r="G6" s="9"/>
    </row>
    <row r="7" spans="2:7" ht="16.5" thickBot="1">
      <c r="B7" s="1" t="str">
        <f t="shared" si="3"/>
        <v>26/07/2012</v>
      </c>
      <c r="C7" s="3">
        <f t="shared" si="4"/>
        <v>1666666.6666666667</v>
      </c>
      <c r="D7" s="3">
        <f t="shared" si="0"/>
        <v>93333333.33333331</v>
      </c>
      <c r="E7" s="8">
        <f t="shared" si="1"/>
        <v>1583333.333333333</v>
      </c>
      <c r="F7" s="9">
        <f t="shared" si="2"/>
        <v>3250000</v>
      </c>
      <c r="G7" s="9"/>
    </row>
    <row r="8" spans="2:7" ht="16.5" thickBot="1">
      <c r="B8" s="1" t="str">
        <f t="shared" si="3"/>
        <v>26/08/2012</v>
      </c>
      <c r="C8" s="3">
        <f t="shared" si="4"/>
        <v>1666666.6666666667</v>
      </c>
      <c r="D8" s="3">
        <f t="shared" si="0"/>
        <v>91666666.66666664</v>
      </c>
      <c r="E8" s="8">
        <f t="shared" si="1"/>
        <v>1555555.5555555553</v>
      </c>
      <c r="F8" s="9">
        <f t="shared" si="2"/>
        <v>3222222.222222222</v>
      </c>
      <c r="G8" s="9"/>
    </row>
    <row r="9" spans="2:7" ht="16.5" thickBot="1">
      <c r="B9" s="1" t="str">
        <f t="shared" si="3"/>
        <v>26/09/2012</v>
      </c>
      <c r="C9" s="3">
        <f t="shared" si="4"/>
        <v>1666666.6666666667</v>
      </c>
      <c r="D9" s="3">
        <f t="shared" si="0"/>
        <v>89999999.99999997</v>
      </c>
      <c r="E9" s="8">
        <f t="shared" si="1"/>
        <v>1527777.7777777775</v>
      </c>
      <c r="F9" s="9">
        <f t="shared" si="2"/>
        <v>3194444.444444444</v>
      </c>
      <c r="G9" s="9"/>
    </row>
    <row r="10" spans="2:13" ht="16.5" thickBot="1">
      <c r="B10" s="1" t="str">
        <f t="shared" si="3"/>
        <v>26/10/2012</v>
      </c>
      <c r="C10" s="3">
        <f t="shared" si="4"/>
        <v>1666666.6666666667</v>
      </c>
      <c r="D10" s="3">
        <f t="shared" si="0"/>
        <v>88333333.3333333</v>
      </c>
      <c r="E10" s="8">
        <f t="shared" si="1"/>
        <v>1499999.9999999998</v>
      </c>
      <c r="F10" s="9">
        <f t="shared" si="2"/>
        <v>3166666.6666666665</v>
      </c>
      <c r="G10" s="9"/>
      <c r="L10" s="6"/>
      <c r="M10" s="6"/>
    </row>
    <row r="11" spans="2:12" ht="16.5" thickBot="1">
      <c r="B11" s="1" t="str">
        <f t="shared" si="3"/>
        <v>26/11/2012</v>
      </c>
      <c r="C11" s="3">
        <f t="shared" si="4"/>
        <v>1666666.6666666667</v>
      </c>
      <c r="D11" s="3">
        <f t="shared" si="0"/>
        <v>86666666.66666663</v>
      </c>
      <c r="E11" s="8">
        <f t="shared" si="1"/>
        <v>1472222.2222222218</v>
      </c>
      <c r="F11" s="9">
        <f t="shared" si="2"/>
        <v>3138888.8888888885</v>
      </c>
      <c r="G11" s="9"/>
      <c r="H11" s="10"/>
      <c r="L11" s="7"/>
    </row>
    <row r="12" spans="2:13" ht="16.5" thickBot="1">
      <c r="B12" s="1" t="str">
        <f t="shared" si="3"/>
        <v>26/12/2012</v>
      </c>
      <c r="C12" s="3">
        <f t="shared" si="4"/>
        <v>1666666.6666666667</v>
      </c>
      <c r="D12" s="3">
        <f t="shared" si="0"/>
        <v>84999999.99999996</v>
      </c>
      <c r="E12" s="8">
        <f t="shared" si="1"/>
        <v>1444444.4444444438</v>
      </c>
      <c r="F12" s="9">
        <f t="shared" si="2"/>
        <v>3111111.1111111105</v>
      </c>
      <c r="G12" s="9"/>
      <c r="L12" s="6"/>
      <c r="M12" s="7"/>
    </row>
    <row r="13" spans="2:12" ht="16.5" thickBot="1">
      <c r="B13" s="1" t="str">
        <f t="shared" si="3"/>
        <v>26/01/2013</v>
      </c>
      <c r="C13" s="3">
        <f t="shared" si="4"/>
        <v>1666666.6666666667</v>
      </c>
      <c r="D13" s="3">
        <f t="shared" si="0"/>
        <v>83333333.33333328</v>
      </c>
      <c r="E13" s="8">
        <f t="shared" si="1"/>
        <v>1416666.666666666</v>
      </c>
      <c r="F13" s="9">
        <f t="shared" si="2"/>
        <v>3083333.333333333</v>
      </c>
      <c r="G13" s="9"/>
      <c r="L13" s="6"/>
    </row>
    <row r="14" spans="2:12" ht="16.5" thickBot="1">
      <c r="B14" s="1" t="str">
        <f t="shared" si="3"/>
        <v>26/02/2013</v>
      </c>
      <c r="C14" s="3">
        <f t="shared" si="4"/>
        <v>1666666.6666666667</v>
      </c>
      <c r="D14" s="3">
        <f t="shared" si="0"/>
        <v>81666666.66666661</v>
      </c>
      <c r="E14" s="8">
        <f t="shared" si="1"/>
        <v>1388888.888888888</v>
      </c>
      <c r="F14" s="9">
        <f t="shared" si="2"/>
        <v>3055555.555555555</v>
      </c>
      <c r="G14" s="9"/>
      <c r="L14" s="6"/>
    </row>
    <row r="15" spans="2:12" ht="16.5" thickBot="1">
      <c r="B15" s="1" t="str">
        <f t="shared" si="3"/>
        <v>26/03/2013</v>
      </c>
      <c r="C15" s="3">
        <f t="shared" si="4"/>
        <v>1666666.6666666667</v>
      </c>
      <c r="D15" s="3">
        <f t="shared" si="0"/>
        <v>79999999.99999994</v>
      </c>
      <c r="E15" s="8">
        <f t="shared" si="1"/>
        <v>1361111.1111111103</v>
      </c>
      <c r="F15" s="9">
        <f t="shared" si="2"/>
        <v>3027777.777777777</v>
      </c>
      <c r="G15" s="9"/>
      <c r="L15" s="6"/>
    </row>
    <row r="16" spans="2:12" ht="16.5" thickBot="1">
      <c r="B16" s="1" t="str">
        <f t="shared" si="3"/>
        <v>26/04/2013</v>
      </c>
      <c r="C16" s="3">
        <f t="shared" si="4"/>
        <v>1666666.6666666667</v>
      </c>
      <c r="D16" s="3">
        <f t="shared" si="0"/>
        <v>78333333.33333327</v>
      </c>
      <c r="E16" s="8">
        <f t="shared" si="1"/>
        <v>1333333.3333333323</v>
      </c>
      <c r="F16" s="9">
        <f t="shared" si="2"/>
        <v>2999999.999999999</v>
      </c>
      <c r="G16" s="9"/>
      <c r="L16" s="6"/>
    </row>
    <row r="17" spans="2:7" ht="16.5" thickBot="1">
      <c r="B17" s="1" t="str">
        <f t="shared" si="3"/>
        <v>26/05/2013</v>
      </c>
      <c r="C17" s="3">
        <f t="shared" si="4"/>
        <v>1666666.6666666667</v>
      </c>
      <c r="D17" s="3">
        <f t="shared" si="0"/>
        <v>76666666.6666666</v>
      </c>
      <c r="E17" s="8">
        <f t="shared" si="1"/>
        <v>1305555.5555555546</v>
      </c>
      <c r="F17" s="9">
        <f t="shared" si="2"/>
        <v>2972222.222222221</v>
      </c>
      <c r="G17" s="9"/>
    </row>
    <row r="18" spans="2:7" ht="16.5" thickBot="1">
      <c r="B18" s="1" t="str">
        <f t="shared" si="3"/>
        <v>26/06/2013</v>
      </c>
      <c r="C18" s="3">
        <f t="shared" si="4"/>
        <v>1666666.6666666667</v>
      </c>
      <c r="D18" s="3">
        <f t="shared" si="0"/>
        <v>74999999.99999993</v>
      </c>
      <c r="E18" s="8">
        <f t="shared" si="1"/>
        <v>1277777.7777777768</v>
      </c>
      <c r="F18" s="9">
        <f t="shared" si="2"/>
        <v>2944444.4444444436</v>
      </c>
      <c r="G18" s="9"/>
    </row>
    <row r="19" spans="2:7" ht="16.5" thickBot="1">
      <c r="B19" s="1" t="str">
        <f t="shared" si="3"/>
        <v>26/07/2013</v>
      </c>
      <c r="C19" s="3">
        <f t="shared" si="4"/>
        <v>1666666.6666666667</v>
      </c>
      <c r="D19" s="3">
        <f t="shared" si="0"/>
        <v>73333333.33333325</v>
      </c>
      <c r="E19" s="8">
        <f t="shared" si="1"/>
        <v>1249999.9999999986</v>
      </c>
      <c r="F19" s="9">
        <f t="shared" si="2"/>
        <v>2916666.666666665</v>
      </c>
      <c r="G19" s="9"/>
    </row>
    <row r="20" spans="2:7" ht="16.5" thickBot="1">
      <c r="B20" s="1" t="str">
        <f t="shared" si="3"/>
        <v>26/08/2013</v>
      </c>
      <c r="C20" s="3">
        <f t="shared" si="4"/>
        <v>1666666.6666666667</v>
      </c>
      <c r="D20" s="3">
        <f t="shared" si="0"/>
        <v>71666666.66666658</v>
      </c>
      <c r="E20" s="8">
        <f t="shared" si="1"/>
        <v>1222222.2222222209</v>
      </c>
      <c r="F20" s="9">
        <f t="shared" si="2"/>
        <v>2888888.8888888876</v>
      </c>
      <c r="G20" s="9"/>
    </row>
    <row r="21" spans="2:7" ht="16.5" thickBot="1">
      <c r="B21" s="1" t="str">
        <f t="shared" si="3"/>
        <v>26/09/2013</v>
      </c>
      <c r="C21" s="3">
        <f t="shared" si="4"/>
        <v>1666666.6666666667</v>
      </c>
      <c r="D21" s="3">
        <f t="shared" si="0"/>
        <v>69999999.99999991</v>
      </c>
      <c r="E21" s="8">
        <f t="shared" si="1"/>
        <v>1194444.444444443</v>
      </c>
      <c r="F21" s="9">
        <f t="shared" si="2"/>
        <v>2861111.11111111</v>
      </c>
      <c r="G21" s="9"/>
    </row>
    <row r="22" spans="2:7" ht="16.5" thickBot="1">
      <c r="B22" s="1" t="str">
        <f t="shared" si="3"/>
        <v>26/10/2013</v>
      </c>
      <c r="C22" s="3">
        <f t="shared" si="4"/>
        <v>1666666.6666666667</v>
      </c>
      <c r="D22" s="3">
        <f t="shared" si="0"/>
        <v>68333333.33333324</v>
      </c>
      <c r="E22" s="8">
        <f t="shared" si="1"/>
        <v>1166666.6666666653</v>
      </c>
      <c r="F22" s="9">
        <f t="shared" si="2"/>
        <v>2833333.333333332</v>
      </c>
      <c r="G22" s="9"/>
    </row>
    <row r="23" spans="2:7" ht="16.5" thickBot="1">
      <c r="B23" s="1" t="str">
        <f t="shared" si="3"/>
        <v>26/11/2013</v>
      </c>
      <c r="C23" s="3">
        <f t="shared" si="4"/>
        <v>1666666.6666666667</v>
      </c>
      <c r="D23" s="3">
        <f t="shared" si="0"/>
        <v>66666666.666666575</v>
      </c>
      <c r="E23" s="8">
        <f t="shared" si="1"/>
        <v>1138888.8888888874</v>
      </c>
      <c r="F23" s="9">
        <f t="shared" si="2"/>
        <v>2805555.555555554</v>
      </c>
      <c r="G23" s="9"/>
    </row>
    <row r="24" spans="2:7" ht="16.5" thickBot="1">
      <c r="B24" s="1" t="str">
        <f t="shared" si="3"/>
        <v>26/12/2013</v>
      </c>
      <c r="C24" s="3">
        <f t="shared" si="4"/>
        <v>1666666.6666666667</v>
      </c>
      <c r="D24" s="3">
        <f t="shared" si="0"/>
        <v>64999999.99999991</v>
      </c>
      <c r="E24" s="8">
        <f t="shared" si="1"/>
        <v>1111111.1111111096</v>
      </c>
      <c r="F24" s="9">
        <f t="shared" si="2"/>
        <v>2777777.777777776</v>
      </c>
      <c r="G24" s="9"/>
    </row>
    <row r="25" spans="2:7" ht="16.5" thickBot="1">
      <c r="B25" s="1" t="str">
        <f t="shared" si="3"/>
        <v>26/01/2014</v>
      </c>
      <c r="C25" s="3">
        <f t="shared" si="4"/>
        <v>1666666.6666666667</v>
      </c>
      <c r="D25" s="3">
        <f t="shared" si="0"/>
        <v>63333333.33333325</v>
      </c>
      <c r="E25" s="8">
        <f t="shared" si="1"/>
        <v>1083333.333333332</v>
      </c>
      <c r="F25" s="9">
        <f t="shared" si="2"/>
        <v>2749999.999999999</v>
      </c>
      <c r="G25" s="9"/>
    </row>
    <row r="26" spans="2:7" ht="16.5" thickBot="1">
      <c r="B26" s="1" t="str">
        <f t="shared" si="3"/>
        <v>26/02/2014</v>
      </c>
      <c r="C26" s="3">
        <f t="shared" si="4"/>
        <v>1666666.6666666667</v>
      </c>
      <c r="D26" s="3">
        <f t="shared" si="0"/>
        <v>61666666.66666658</v>
      </c>
      <c r="E26" s="8">
        <f t="shared" si="1"/>
        <v>1055555.555555554</v>
      </c>
      <c r="F26" s="9">
        <f t="shared" si="2"/>
        <v>2722222.222222221</v>
      </c>
      <c r="G26" s="9"/>
    </row>
    <row r="27" spans="2:7" ht="16.5" thickBot="1">
      <c r="B27" s="1" t="str">
        <f t="shared" si="3"/>
        <v>26/03/2014</v>
      </c>
      <c r="C27" s="3">
        <f t="shared" si="4"/>
        <v>1666666.6666666667</v>
      </c>
      <c r="D27" s="3">
        <f t="shared" si="0"/>
        <v>59999999.99999992</v>
      </c>
      <c r="E27" s="8">
        <f t="shared" si="1"/>
        <v>1027777.7777777765</v>
      </c>
      <c r="F27" s="9">
        <f t="shared" si="2"/>
        <v>2694444.444444443</v>
      </c>
      <c r="G27" s="9"/>
    </row>
    <row r="28" spans="2:7" ht="16.5" thickBot="1">
      <c r="B28" s="1" t="str">
        <f t="shared" si="3"/>
        <v>26/04/2014</v>
      </c>
      <c r="C28" s="3">
        <f t="shared" si="4"/>
        <v>1666666.6666666667</v>
      </c>
      <c r="D28" s="3">
        <f t="shared" si="0"/>
        <v>58333333.333333254</v>
      </c>
      <c r="E28" s="8">
        <f t="shared" si="1"/>
        <v>999999.9999999987</v>
      </c>
      <c r="F28" s="9">
        <f t="shared" si="2"/>
        <v>2666666.6666666656</v>
      </c>
      <c r="G28" s="9"/>
    </row>
    <row r="29" spans="2:7" ht="16.5" thickBot="1">
      <c r="B29" s="1" t="str">
        <f t="shared" si="3"/>
        <v>26/05/2014</v>
      </c>
      <c r="C29" s="3">
        <f t="shared" si="4"/>
        <v>1666666.6666666667</v>
      </c>
      <c r="D29" s="3">
        <f t="shared" si="0"/>
        <v>56666666.66666659</v>
      </c>
      <c r="E29" s="8">
        <f t="shared" si="1"/>
        <v>972222.2222222209</v>
      </c>
      <c r="F29" s="9">
        <f t="shared" si="2"/>
        <v>2638888.8888888876</v>
      </c>
      <c r="G29" s="9"/>
    </row>
    <row r="30" spans="2:7" ht="16.5" thickBot="1">
      <c r="B30" s="1" t="str">
        <f t="shared" si="3"/>
        <v>26/06/2014</v>
      </c>
      <c r="C30" s="3">
        <f t="shared" si="4"/>
        <v>1666666.6666666667</v>
      </c>
      <c r="D30" s="3">
        <f t="shared" si="0"/>
        <v>54999999.999999925</v>
      </c>
      <c r="E30" s="8">
        <f t="shared" si="1"/>
        <v>944444.4444444433</v>
      </c>
      <c r="F30" s="9">
        <f t="shared" si="2"/>
        <v>2611111.11111111</v>
      </c>
      <c r="G30" s="9"/>
    </row>
    <row r="31" spans="2:7" ht="16.5" thickBot="1">
      <c r="B31" s="1" t="str">
        <f t="shared" si="3"/>
        <v>26/07/2014</v>
      </c>
      <c r="C31" s="3">
        <f t="shared" si="4"/>
        <v>1666666.6666666667</v>
      </c>
      <c r="D31" s="3">
        <f t="shared" si="0"/>
        <v>53333333.33333326</v>
      </c>
      <c r="E31" s="8">
        <f t="shared" si="1"/>
        <v>916666.6666666653</v>
      </c>
      <c r="F31" s="9">
        <f t="shared" si="2"/>
        <v>2583333.333333332</v>
      </c>
      <c r="G31" s="9"/>
    </row>
    <row r="32" spans="2:7" ht="16.5" thickBot="1">
      <c r="B32" s="1" t="str">
        <f t="shared" si="3"/>
        <v>26/08/2014</v>
      </c>
      <c r="C32" s="3">
        <f t="shared" si="4"/>
        <v>1666666.6666666667</v>
      </c>
      <c r="D32" s="3">
        <f t="shared" si="0"/>
        <v>51666666.6666666</v>
      </c>
      <c r="E32" s="8">
        <f t="shared" si="1"/>
        <v>888888.8888888877</v>
      </c>
      <c r="F32" s="9">
        <f t="shared" si="2"/>
        <v>2555555.5555555546</v>
      </c>
      <c r="G32" s="9"/>
    </row>
    <row r="33" spans="2:7" ht="16.5" thickBot="1">
      <c r="B33" s="1" t="str">
        <f t="shared" si="3"/>
        <v>26/09/2014</v>
      </c>
      <c r="C33" s="3">
        <f t="shared" si="4"/>
        <v>1666666.6666666667</v>
      </c>
      <c r="D33" s="3">
        <f t="shared" si="0"/>
        <v>49999999.99999993</v>
      </c>
      <c r="E33" s="8">
        <f t="shared" si="1"/>
        <v>861111.1111111101</v>
      </c>
      <c r="F33" s="9">
        <f t="shared" si="2"/>
        <v>2527777.777777777</v>
      </c>
      <c r="G33" s="9"/>
    </row>
    <row r="34" spans="2:7" ht="16.5" thickBot="1">
      <c r="B34" s="1" t="str">
        <f t="shared" si="3"/>
        <v>26/10/2014</v>
      </c>
      <c r="C34" s="3">
        <f t="shared" si="4"/>
        <v>1666666.6666666667</v>
      </c>
      <c r="D34" s="3">
        <f t="shared" si="0"/>
        <v>48333333.33333327</v>
      </c>
      <c r="E34" s="8">
        <f t="shared" si="1"/>
        <v>833333.3333333322</v>
      </c>
      <c r="F34" s="9">
        <f t="shared" si="2"/>
        <v>2499999.999999999</v>
      </c>
      <c r="G34" s="9"/>
    </row>
    <row r="35" spans="2:7" ht="16.5" thickBot="1">
      <c r="B35" s="1" t="str">
        <f t="shared" si="3"/>
        <v>26/11/2014</v>
      </c>
      <c r="C35" s="3">
        <f t="shared" si="4"/>
        <v>1666666.6666666667</v>
      </c>
      <c r="D35" s="3">
        <f t="shared" si="0"/>
        <v>46666666.666666605</v>
      </c>
      <c r="E35" s="8">
        <f t="shared" si="1"/>
        <v>805555.5555555546</v>
      </c>
      <c r="F35" s="9">
        <f t="shared" si="2"/>
        <v>2472222.222222221</v>
      </c>
      <c r="G35" s="9"/>
    </row>
    <row r="36" spans="2:7" ht="16.5" thickBot="1">
      <c r="B36" s="1" t="str">
        <f t="shared" si="3"/>
        <v>26/12/2014</v>
      </c>
      <c r="C36" s="3">
        <f t="shared" si="4"/>
        <v>1666666.6666666667</v>
      </c>
      <c r="D36" s="3">
        <f t="shared" si="0"/>
        <v>44999999.99999994</v>
      </c>
      <c r="E36" s="8">
        <f t="shared" si="1"/>
        <v>777777.7777777768</v>
      </c>
      <c r="F36" s="9">
        <f t="shared" si="2"/>
        <v>2444444.4444444436</v>
      </c>
      <c r="G36" s="9"/>
    </row>
    <row r="37" spans="2:7" ht="16.5" thickBot="1">
      <c r="B37" s="1" t="str">
        <f t="shared" si="3"/>
        <v>26/01/2015</v>
      </c>
      <c r="C37" s="3">
        <f t="shared" si="4"/>
        <v>1666666.6666666667</v>
      </c>
      <c r="D37" s="3">
        <f t="shared" si="0"/>
        <v>43333333.333333276</v>
      </c>
      <c r="E37" s="8">
        <f t="shared" si="1"/>
        <v>749999.999999999</v>
      </c>
      <c r="F37" s="9">
        <f t="shared" si="2"/>
        <v>2416666.6666666656</v>
      </c>
      <c r="G37" s="9"/>
    </row>
    <row r="38" spans="2:7" ht="16.5" thickBot="1">
      <c r="B38" s="1" t="str">
        <f t="shared" si="3"/>
        <v>26/02/2015</v>
      </c>
      <c r="C38" s="3">
        <f t="shared" si="4"/>
        <v>1666666.6666666667</v>
      </c>
      <c r="D38" s="3">
        <f t="shared" si="0"/>
        <v>41666666.66666661</v>
      </c>
      <c r="E38" s="8">
        <f t="shared" si="1"/>
        <v>722222.2222222212</v>
      </c>
      <c r="F38" s="9">
        <f t="shared" si="2"/>
        <v>2388888.888888888</v>
      </c>
      <c r="G38" s="9"/>
    </row>
    <row r="39" spans="2:7" ht="16.5" thickBot="1">
      <c r="B39" s="1" t="str">
        <f t="shared" si="3"/>
        <v>26/03/2015</v>
      </c>
      <c r="C39" s="3">
        <f t="shared" si="4"/>
        <v>1666666.6666666667</v>
      </c>
      <c r="D39" s="3">
        <f t="shared" si="0"/>
        <v>39999999.99999995</v>
      </c>
      <c r="E39" s="8">
        <f t="shared" si="1"/>
        <v>694444.4444444436</v>
      </c>
      <c r="F39" s="9">
        <f t="shared" si="2"/>
        <v>2361111.11111111</v>
      </c>
      <c r="G39" s="9"/>
    </row>
    <row r="40" spans="2:7" ht="16.5" thickBot="1">
      <c r="B40" s="1" t="str">
        <f t="shared" si="3"/>
        <v>26/04/2015</v>
      </c>
      <c r="C40" s="3">
        <f t="shared" si="4"/>
        <v>1666666.6666666667</v>
      </c>
      <c r="D40" s="3">
        <f t="shared" si="0"/>
        <v>38333333.33333328</v>
      </c>
      <c r="E40" s="8">
        <f t="shared" si="1"/>
        <v>666666.6666666658</v>
      </c>
      <c r="F40" s="9">
        <f t="shared" si="2"/>
        <v>2333333.3333333326</v>
      </c>
      <c r="G40" s="9"/>
    </row>
    <row r="41" spans="2:7" ht="16.5" thickBot="1">
      <c r="B41" s="1" t="str">
        <f t="shared" si="3"/>
        <v>26/05/2015</v>
      </c>
      <c r="C41" s="3">
        <f t="shared" si="4"/>
        <v>1666666.6666666667</v>
      </c>
      <c r="D41" s="3">
        <f t="shared" si="0"/>
        <v>36666666.66666662</v>
      </c>
      <c r="E41" s="8">
        <f t="shared" si="1"/>
        <v>638888.8888888881</v>
      </c>
      <c r="F41" s="9">
        <f t="shared" si="2"/>
        <v>2305555.555555555</v>
      </c>
      <c r="G41" s="9"/>
    </row>
    <row r="42" spans="2:7" ht="16.5" thickBot="1">
      <c r="B42" s="1" t="str">
        <f t="shared" si="3"/>
        <v>26/06/2015</v>
      </c>
      <c r="C42" s="3">
        <f t="shared" si="4"/>
        <v>1666666.6666666667</v>
      </c>
      <c r="D42" s="3">
        <f t="shared" si="0"/>
        <v>34999999.999999955</v>
      </c>
      <c r="E42" s="8">
        <f t="shared" si="1"/>
        <v>611111.1111111103</v>
      </c>
      <c r="F42" s="9">
        <f t="shared" si="2"/>
        <v>2277777.777777777</v>
      </c>
      <c r="G42" s="9"/>
    </row>
    <row r="43" spans="2:7" ht="16.5" thickBot="1">
      <c r="B43" s="1" t="str">
        <f t="shared" si="3"/>
        <v>26/07/2015</v>
      </c>
      <c r="C43" s="3">
        <f t="shared" si="4"/>
        <v>1666666.6666666667</v>
      </c>
      <c r="D43" s="3">
        <f t="shared" si="0"/>
        <v>33333333.333333287</v>
      </c>
      <c r="E43" s="8">
        <f t="shared" si="1"/>
        <v>583333.3333333327</v>
      </c>
      <c r="F43" s="9">
        <f t="shared" si="2"/>
        <v>2249999.9999999995</v>
      </c>
      <c r="G43" s="9"/>
    </row>
    <row r="44" spans="2:7" ht="16.5" thickBot="1">
      <c r="B44" s="1" t="str">
        <f t="shared" si="3"/>
        <v>26/08/2015</v>
      </c>
      <c r="C44" s="3">
        <f t="shared" si="4"/>
        <v>1666666.6666666667</v>
      </c>
      <c r="D44" s="3">
        <f t="shared" si="0"/>
        <v>31666666.66666662</v>
      </c>
      <c r="E44" s="8">
        <f t="shared" si="1"/>
        <v>555555.5555555548</v>
      </c>
      <c r="F44" s="9">
        <f t="shared" si="2"/>
        <v>2222222.2222222215</v>
      </c>
      <c r="G44" s="9"/>
    </row>
    <row r="45" spans="2:7" ht="16.5" thickBot="1">
      <c r="B45" s="1" t="str">
        <f t="shared" si="3"/>
        <v>26/09/2015</v>
      </c>
      <c r="C45" s="3">
        <f t="shared" si="4"/>
        <v>1666666.6666666667</v>
      </c>
      <c r="D45" s="3">
        <f t="shared" si="0"/>
        <v>29999999.99999995</v>
      </c>
      <c r="E45" s="8">
        <f t="shared" si="1"/>
        <v>527777.777777777</v>
      </c>
      <c r="F45" s="9">
        <f t="shared" si="2"/>
        <v>2194444.444444444</v>
      </c>
      <c r="G45" s="9"/>
    </row>
    <row r="46" spans="2:7" ht="16.5" thickBot="1">
      <c r="B46" s="1" t="str">
        <f t="shared" si="3"/>
        <v>26/10/2015</v>
      </c>
      <c r="C46" s="3">
        <f t="shared" si="4"/>
        <v>1666666.6666666667</v>
      </c>
      <c r="D46" s="3">
        <f t="shared" si="0"/>
        <v>28333333.333333284</v>
      </c>
      <c r="E46" s="8">
        <f t="shared" si="1"/>
        <v>499999.99999999924</v>
      </c>
      <c r="F46" s="9">
        <f t="shared" si="2"/>
        <v>2166666.666666666</v>
      </c>
      <c r="G46" s="9"/>
    </row>
    <row r="47" spans="2:7" ht="16.5" thickBot="1">
      <c r="B47" s="1" t="str">
        <f t="shared" si="3"/>
        <v>26/11/2015</v>
      </c>
      <c r="C47" s="3">
        <f t="shared" si="4"/>
        <v>1666666.6666666667</v>
      </c>
      <c r="D47" s="3">
        <f t="shared" si="0"/>
        <v>26666666.666666616</v>
      </c>
      <c r="E47" s="8">
        <f t="shared" si="1"/>
        <v>472222.2222222214</v>
      </c>
      <c r="F47" s="9">
        <f t="shared" si="2"/>
        <v>2138888.888888888</v>
      </c>
      <c r="G47" s="9"/>
    </row>
    <row r="48" spans="2:7" ht="16.5" thickBot="1">
      <c r="B48" s="1" t="str">
        <f t="shared" si="3"/>
        <v>26/12/2015</v>
      </c>
      <c r="C48" s="3">
        <f t="shared" si="4"/>
        <v>1666666.6666666667</v>
      </c>
      <c r="D48" s="3">
        <f t="shared" si="0"/>
        <v>24999999.999999948</v>
      </c>
      <c r="E48" s="8">
        <f t="shared" si="1"/>
        <v>444444.4444444436</v>
      </c>
      <c r="F48" s="9">
        <f t="shared" si="2"/>
        <v>2111111.1111111105</v>
      </c>
      <c r="G48" s="9"/>
    </row>
    <row r="49" spans="2:7" ht="16.5" thickBot="1">
      <c r="B49" s="1" t="str">
        <f t="shared" si="3"/>
        <v>26/01/2016</v>
      </c>
      <c r="C49" s="3">
        <f t="shared" si="4"/>
        <v>1666666.6666666667</v>
      </c>
      <c r="D49" s="3">
        <f t="shared" si="0"/>
        <v>23333333.33333328</v>
      </c>
      <c r="E49" s="8">
        <f t="shared" si="1"/>
        <v>416666.6666666658</v>
      </c>
      <c r="F49" s="9">
        <f t="shared" si="2"/>
        <v>2083333.3333333326</v>
      </c>
      <c r="G49" s="9"/>
    </row>
    <row r="50" spans="2:7" ht="16.5" thickBot="1">
      <c r="B50" s="1" t="str">
        <f t="shared" si="3"/>
        <v>26/02/2016</v>
      </c>
      <c r="C50" s="3">
        <f t="shared" si="4"/>
        <v>1666666.6666666667</v>
      </c>
      <c r="D50" s="3">
        <f t="shared" si="0"/>
        <v>21666666.666666612</v>
      </c>
      <c r="E50" s="8">
        <f t="shared" si="1"/>
        <v>388888.888888888</v>
      </c>
      <c r="F50" s="9">
        <f t="shared" si="2"/>
        <v>2055555.5555555548</v>
      </c>
      <c r="G50" s="9"/>
    </row>
    <row r="51" spans="2:7" ht="16.5" thickBot="1">
      <c r="B51" s="1" t="str">
        <f t="shared" si="3"/>
        <v>26/03/2016</v>
      </c>
      <c r="C51" s="3">
        <f t="shared" si="4"/>
        <v>1666666.6666666667</v>
      </c>
      <c r="D51" s="3">
        <f t="shared" si="0"/>
        <v>19999999.999999944</v>
      </c>
      <c r="E51" s="8">
        <f t="shared" si="1"/>
        <v>361111.11111111025</v>
      </c>
      <c r="F51" s="9">
        <f t="shared" si="2"/>
        <v>2027777.777777777</v>
      </c>
      <c r="G51" s="9"/>
    </row>
    <row r="52" spans="2:7" ht="16.5" thickBot="1">
      <c r="B52" s="1" t="str">
        <f t="shared" si="3"/>
        <v>26/04/2016</v>
      </c>
      <c r="C52" s="3">
        <f t="shared" si="4"/>
        <v>1666666.6666666667</v>
      </c>
      <c r="D52" s="3">
        <f t="shared" si="0"/>
        <v>18333333.333333276</v>
      </c>
      <c r="E52" s="8">
        <f t="shared" si="1"/>
        <v>333333.33333333244</v>
      </c>
      <c r="F52" s="9">
        <f t="shared" si="2"/>
        <v>1999999.999999999</v>
      </c>
      <c r="G52" s="9"/>
    </row>
    <row r="53" spans="2:7" ht="16.5" thickBot="1">
      <c r="B53" s="1" t="str">
        <f t="shared" si="3"/>
        <v>26/05/2016</v>
      </c>
      <c r="C53" s="3">
        <f t="shared" si="4"/>
        <v>1666666.6666666667</v>
      </c>
      <c r="D53" s="3">
        <f t="shared" si="0"/>
        <v>16666666.66666661</v>
      </c>
      <c r="E53" s="8">
        <f t="shared" si="1"/>
        <v>305555.55555555463</v>
      </c>
      <c r="F53" s="9">
        <f t="shared" si="2"/>
        <v>1972222.2222222213</v>
      </c>
      <c r="G53" s="9"/>
    </row>
    <row r="54" spans="2:7" ht="16.5" thickBot="1">
      <c r="B54" s="1" t="str">
        <f t="shared" si="3"/>
        <v>26/06/2016</v>
      </c>
      <c r="C54" s="3">
        <f t="shared" si="4"/>
        <v>1666666.6666666667</v>
      </c>
      <c r="D54" s="3">
        <f t="shared" si="0"/>
        <v>14999999.999999944</v>
      </c>
      <c r="E54" s="8">
        <f t="shared" si="1"/>
        <v>277777.7777777769</v>
      </c>
      <c r="F54" s="9">
        <f t="shared" si="2"/>
        <v>1944444.4444444436</v>
      </c>
      <c r="G54" s="9"/>
    </row>
    <row r="55" spans="2:7" ht="16.5" thickBot="1">
      <c r="B55" s="1" t="str">
        <f t="shared" si="3"/>
        <v>26/07/2016</v>
      </c>
      <c r="C55" s="3">
        <f t="shared" si="4"/>
        <v>1666666.6666666667</v>
      </c>
      <c r="D55" s="3">
        <f t="shared" si="0"/>
        <v>13333333.333333278</v>
      </c>
      <c r="E55" s="8">
        <f t="shared" si="1"/>
        <v>249999.9999999991</v>
      </c>
      <c r="F55" s="9">
        <f t="shared" si="2"/>
        <v>1916666.6666666658</v>
      </c>
      <c r="G55" s="9"/>
    </row>
    <row r="56" spans="2:7" ht="16.5" thickBot="1">
      <c r="B56" s="1" t="str">
        <f t="shared" si="3"/>
        <v>26/08/2016</v>
      </c>
      <c r="C56" s="3">
        <f t="shared" si="4"/>
        <v>1666666.6666666667</v>
      </c>
      <c r="D56" s="3">
        <f t="shared" si="0"/>
        <v>11666666.666666612</v>
      </c>
      <c r="E56" s="8">
        <f t="shared" si="1"/>
        <v>222222.22222222132</v>
      </c>
      <c r="F56" s="9">
        <f t="shared" si="2"/>
        <v>1888888.888888888</v>
      </c>
      <c r="G56" s="9"/>
    </row>
    <row r="57" spans="2:7" ht="16.5" thickBot="1">
      <c r="B57" s="1" t="str">
        <f t="shared" si="3"/>
        <v>26/09/2016</v>
      </c>
      <c r="C57" s="3">
        <f t="shared" si="4"/>
        <v>1666666.6666666667</v>
      </c>
      <c r="D57" s="3">
        <f t="shared" si="0"/>
        <v>9999999.999999946</v>
      </c>
      <c r="E57" s="8">
        <f t="shared" si="1"/>
        <v>194444.44444444354</v>
      </c>
      <c r="F57" s="9">
        <f t="shared" si="2"/>
        <v>1861111.1111111103</v>
      </c>
      <c r="G57" s="9"/>
    </row>
    <row r="58" spans="2:7" ht="16.5" thickBot="1">
      <c r="B58" s="1" t="str">
        <f t="shared" si="3"/>
        <v>26/10/2016</v>
      </c>
      <c r="C58" s="3">
        <f t="shared" si="4"/>
        <v>1666666.6666666667</v>
      </c>
      <c r="D58" s="3">
        <f t="shared" si="0"/>
        <v>8333333.333333279</v>
      </c>
      <c r="E58" s="8">
        <f t="shared" si="1"/>
        <v>166666.66666666578</v>
      </c>
      <c r="F58" s="9">
        <f t="shared" si="2"/>
        <v>1833333.3333333326</v>
      </c>
      <c r="G58" s="9"/>
    </row>
    <row r="59" spans="2:7" ht="16.5" thickBot="1">
      <c r="B59" s="1" t="str">
        <f t="shared" si="3"/>
        <v>26/11/2016</v>
      </c>
      <c r="C59" s="3">
        <f t="shared" si="4"/>
        <v>1666666.6666666667</v>
      </c>
      <c r="D59" s="3">
        <f t="shared" si="0"/>
        <v>6666666.666666612</v>
      </c>
      <c r="E59" s="8">
        <f t="shared" si="1"/>
        <v>138888.88888888797</v>
      </c>
      <c r="F59" s="9">
        <f t="shared" si="2"/>
        <v>1805555.5555555548</v>
      </c>
      <c r="G59" s="9"/>
    </row>
    <row r="60" spans="2:7" ht="16.5" thickBot="1">
      <c r="B60" s="1" t="str">
        <f t="shared" si="3"/>
        <v>26/12/2016</v>
      </c>
      <c r="C60" s="3">
        <f t="shared" si="4"/>
        <v>1666666.6666666667</v>
      </c>
      <c r="D60" s="3">
        <f t="shared" si="0"/>
        <v>4999999.999999945</v>
      </c>
      <c r="E60" s="8">
        <f t="shared" si="1"/>
        <v>111111.11111111022</v>
      </c>
      <c r="F60" s="9">
        <f t="shared" si="2"/>
        <v>1777777.777777777</v>
      </c>
      <c r="G60" s="9"/>
    </row>
    <row r="61" spans="2:7" ht="16.5" thickBot="1">
      <c r="B61" s="1" t="str">
        <f t="shared" si="3"/>
        <v>26/01/2017</v>
      </c>
      <c r="C61" s="3">
        <f t="shared" si="4"/>
        <v>1666666.6666666667</v>
      </c>
      <c r="D61" s="3">
        <f t="shared" si="0"/>
        <v>3333333.333333278</v>
      </c>
      <c r="E61" s="8">
        <f t="shared" si="1"/>
        <v>83333.33333333243</v>
      </c>
      <c r="F61" s="9">
        <f t="shared" si="2"/>
        <v>1749999.999999999</v>
      </c>
      <c r="G61" s="9"/>
    </row>
    <row r="62" spans="2:7" ht="16.5" thickBot="1">
      <c r="B62" s="1" t="str">
        <f t="shared" si="3"/>
        <v>26/02/2017</v>
      </c>
      <c r="C62" s="3">
        <f t="shared" si="4"/>
        <v>1666666.6666666667</v>
      </c>
      <c r="D62" s="3">
        <f t="shared" si="0"/>
        <v>1666666.6666666113</v>
      </c>
      <c r="E62" s="8">
        <f t="shared" si="1"/>
        <v>55555.555555554645</v>
      </c>
      <c r="F62" s="9">
        <f t="shared" si="2"/>
        <v>1722222.2222222213</v>
      </c>
      <c r="G62" s="9"/>
    </row>
    <row r="63" spans="2:7" ht="16.5" thickBot="1">
      <c r="B63" s="1" t="str">
        <f t="shared" si="3"/>
        <v>26/03/2017</v>
      </c>
      <c r="C63" s="3">
        <f>D62</f>
        <v>1666666.6666666113</v>
      </c>
      <c r="D63" s="3">
        <f t="shared" si="0"/>
        <v>0</v>
      </c>
      <c r="E63" s="8">
        <f t="shared" si="1"/>
        <v>27777.777777776857</v>
      </c>
      <c r="F63" s="9">
        <f t="shared" si="2"/>
        <v>1694444.4444443882</v>
      </c>
      <c r="G63" s="9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4:C16"/>
  <sheetViews>
    <sheetView workbookViewId="0" topLeftCell="A1">
      <selection activeCell="C9" sqref="C9"/>
    </sheetView>
  </sheetViews>
  <sheetFormatPr defaultColWidth="9.140625" defaultRowHeight="12.75"/>
  <sheetData>
    <row r="4" spans="2:3" ht="12.75">
      <c r="B4">
        <v>1</v>
      </c>
      <c r="C4">
        <v>31</v>
      </c>
    </row>
    <row r="5" spans="2:3" ht="12.75">
      <c r="B5">
        <v>1</v>
      </c>
      <c r="C5">
        <v>31</v>
      </c>
    </row>
    <row r="6" spans="2:3" ht="12.75">
      <c r="B6">
        <v>2</v>
      </c>
      <c r="C6">
        <v>28</v>
      </c>
    </row>
    <row r="7" spans="2:3" ht="12.75">
      <c r="B7">
        <v>3</v>
      </c>
      <c r="C7">
        <v>31</v>
      </c>
    </row>
    <row r="8" spans="2:3" ht="12.75">
      <c r="B8">
        <v>4</v>
      </c>
      <c r="C8">
        <v>30</v>
      </c>
    </row>
    <row r="9" spans="2:3" ht="12.75">
      <c r="B9">
        <v>5</v>
      </c>
      <c r="C9">
        <v>31</v>
      </c>
    </row>
    <row r="10" spans="2:3" ht="12.75">
      <c r="B10">
        <v>6</v>
      </c>
      <c r="C10">
        <v>30</v>
      </c>
    </row>
    <row r="11" spans="2:3" ht="12.75">
      <c r="B11">
        <v>7</v>
      </c>
      <c r="C11">
        <v>31</v>
      </c>
    </row>
    <row r="12" spans="2:3" ht="12.75">
      <c r="B12">
        <v>8</v>
      </c>
      <c r="C12">
        <v>31</v>
      </c>
    </row>
    <row r="13" spans="2:3" ht="12.75">
      <c r="B13">
        <v>9</v>
      </c>
      <c r="C13">
        <v>30</v>
      </c>
    </row>
    <row r="14" spans="2:3" ht="12.75">
      <c r="B14">
        <v>10</v>
      </c>
      <c r="C14">
        <v>31</v>
      </c>
    </row>
    <row r="15" spans="2:3" ht="12.75">
      <c r="B15">
        <v>11</v>
      </c>
      <c r="C15">
        <v>30</v>
      </c>
    </row>
    <row r="16" spans="2:3" ht="12.75">
      <c r="B16">
        <v>12</v>
      </c>
      <c r="C16">
        <v>31</v>
      </c>
    </row>
  </sheetData>
  <autoFilter ref="B4:C16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phuonglc.ctb</dc:creator>
  <cp:keywords/>
  <dc:description/>
  <cp:lastModifiedBy>La Chi Nhan</cp:lastModifiedBy>
  <dcterms:created xsi:type="dcterms:W3CDTF">2009-08-10T04:00:46Z</dcterms:created>
  <dcterms:modified xsi:type="dcterms:W3CDTF">2012-04-04T07:34:28Z</dcterms:modified>
  <cp:category/>
  <cp:version/>
  <cp:contentType/>
  <cp:contentStatus/>
</cp:coreProperties>
</file>